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发放表" sheetId="3" r:id="rId1"/>
  </sheets>
  <definedNames>
    <definedName name="_xlnm.Print_Titles" localSheetId="0">发放表!$1:$2</definedName>
  </definedNames>
  <calcPr calcId="152511"/>
</workbook>
</file>

<file path=xl/calcChain.xml><?xml version="1.0" encoding="utf-8"?>
<calcChain xmlns="http://schemas.openxmlformats.org/spreadsheetml/2006/main">
  <c r="H30" i="3" l="1"/>
  <c r="G30" i="3"/>
  <c r="K30" i="3"/>
  <c r="J27" i="3"/>
  <c r="J28" i="3"/>
  <c r="I21" i="3"/>
  <c r="J21" i="3" s="1"/>
  <c r="I22" i="3"/>
  <c r="J22" i="3" s="1"/>
  <c r="I23" i="3"/>
  <c r="J23" i="3" s="1"/>
  <c r="I24" i="3"/>
  <c r="J24" i="3" s="1"/>
  <c r="I25" i="3"/>
  <c r="J25" i="3"/>
  <c r="I26" i="3"/>
  <c r="J26" i="3" s="1"/>
  <c r="I27" i="3"/>
  <c r="I28" i="3"/>
  <c r="I29" i="3"/>
  <c r="J29" i="3" s="1"/>
  <c r="I3" i="3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J30" i="3" l="1"/>
  <c r="I30" i="3"/>
</calcChain>
</file>

<file path=xl/sharedStrings.xml><?xml version="1.0" encoding="utf-8"?>
<sst xmlns="http://schemas.openxmlformats.org/spreadsheetml/2006/main" count="205" uniqueCount="124">
  <si>
    <t>序号</t>
  </si>
  <si>
    <t>项目名称</t>
  </si>
  <si>
    <t>批准号</t>
  </si>
  <si>
    <t>负责人</t>
  </si>
  <si>
    <t>起止时间</t>
  </si>
  <si>
    <t>承担单位</t>
  </si>
  <si>
    <t>重点项目</t>
  </si>
  <si>
    <t>一般项目</t>
  </si>
  <si>
    <t>青年项目</t>
  </si>
  <si>
    <t>经费卡号</t>
    <phoneticPr fontId="4" type="noConversion"/>
  </si>
  <si>
    <t>项目类别</t>
    <phoneticPr fontId="4" type="noConversion"/>
  </si>
  <si>
    <t>其中，直接经费（70%）</t>
    <phoneticPr fontId="4" type="noConversion"/>
  </si>
  <si>
    <t>其中，间接经费</t>
    <phoneticPr fontId="4" type="noConversion"/>
  </si>
  <si>
    <t>马克思主义学院</t>
    <phoneticPr fontId="4" type="noConversion"/>
  </si>
  <si>
    <t>《建炎以来系年要录》编纂与版本研究</t>
  </si>
  <si>
    <t>关学哲学建构的经学基础与创新价值研究</t>
  </si>
  <si>
    <t>中国传统经济思想的政治经济学智慧及其现代价值研究</t>
  </si>
  <si>
    <t>西部地区资源型经济绿色发展转型研究</t>
  </si>
  <si>
    <t>基于国家治理视角的“审计清单”与审计整改效果研究</t>
  </si>
  <si>
    <t>税收法定原则的中国化进路研究</t>
  </si>
  <si>
    <t>鲁哈尼任总统以来的伊朗外交研究</t>
  </si>
  <si>
    <t>1501年以来伊朗政教关系研究</t>
  </si>
  <si>
    <t>唐宋转型与宋代家学、家风及文学研究</t>
  </si>
  <si>
    <t>新媒体语境下的新闻话语研究</t>
  </si>
  <si>
    <t>社会主义核心价值观的民间艺术整合传播机制与策略研究</t>
  </si>
  <si>
    <t>延安时期摄影文化研究</t>
  </si>
  <si>
    <t>生命周期视野下图书馆技术绩效评价体系构建及实证研究</t>
  </si>
  <si>
    <t>中西本草学比较研究</t>
  </si>
  <si>
    <t>康德前批判期和沉默期的道德哲学研究</t>
  </si>
  <si>
    <t>基于社会网络的西部农村养老服务供给模式创新研究</t>
  </si>
  <si>
    <t>政务处与清末中枢体制转型研究</t>
  </si>
  <si>
    <t>十月革命历史书写百年流变的比较研究</t>
  </si>
  <si>
    <t>墨西哥毒品问题的历史考察（1940—2012）</t>
  </si>
  <si>
    <t>古代亚欧大陆面粉加工技术的比较研究</t>
  </si>
  <si>
    <t>中原地区青铜时代农作物遗存研究</t>
  </si>
  <si>
    <t>互联网驱动区域创新能力提升的效应与路径研究</t>
  </si>
  <si>
    <t>西部项目</t>
  </si>
  <si>
    <t>西北困境儿童抗逆力生成及福利服务研究</t>
  </si>
  <si>
    <t>叙利亚危机冲击下的俄罗斯与中东关系及中国应对研究</t>
  </si>
  <si>
    <t>明清陕西关中地区民间村社组织研究</t>
  </si>
  <si>
    <t>2011-2016年西天山区域中乌联合考古调查、发掘报告</t>
  </si>
  <si>
    <t>《成实论》校注</t>
  </si>
  <si>
    <t>17AZS001</t>
  </si>
  <si>
    <t>17BZX065</t>
  </si>
  <si>
    <t>17BJL027</t>
  </si>
  <si>
    <t>17BJL047</t>
  </si>
  <si>
    <t>17BJY032</t>
  </si>
  <si>
    <t>17BFX101</t>
  </si>
  <si>
    <t>17BGJ063</t>
  </si>
  <si>
    <t>17BZJ008</t>
  </si>
  <si>
    <t>17BZW101</t>
  </si>
  <si>
    <t>17BYY087</t>
  </si>
  <si>
    <t>17BXW010</t>
  </si>
  <si>
    <t>17BXW038</t>
  </si>
  <si>
    <t>17BTQ027</t>
  </si>
  <si>
    <t>17CZX018</t>
  </si>
  <si>
    <t>17CZX055</t>
  </si>
  <si>
    <t>17CSH058</t>
  </si>
  <si>
    <t>17CZS024</t>
  </si>
  <si>
    <t>17CSS003</t>
  </si>
  <si>
    <t>17CSS020</t>
  </si>
  <si>
    <t>17CKG018</t>
  </si>
  <si>
    <t>17CKG024</t>
  </si>
  <si>
    <t>17XJL004</t>
  </si>
  <si>
    <t>17XSH014</t>
  </si>
  <si>
    <t>17XGJ008</t>
  </si>
  <si>
    <t>17XZS034</t>
  </si>
  <si>
    <t>17XKG010</t>
  </si>
  <si>
    <t>17XZJ014</t>
  </si>
  <si>
    <t>胡坤</t>
  </si>
  <si>
    <t>陈战峰</t>
  </si>
  <si>
    <t>赵麦茹</t>
  </si>
  <si>
    <t>林建华</t>
  </si>
  <si>
    <t>冯均科</t>
  </si>
  <si>
    <t>王鸿貌</t>
  </si>
  <si>
    <t>赵广成</t>
  </si>
  <si>
    <t>李福泉</t>
  </si>
  <si>
    <t>张文利</t>
  </si>
  <si>
    <t>翁玉莲</t>
  </si>
  <si>
    <t>杨立川</t>
  </si>
  <si>
    <t>李晓洁</t>
  </si>
  <si>
    <t>杨九龙</t>
  </si>
  <si>
    <t>杨莎</t>
  </si>
  <si>
    <t>马新宇</t>
  </si>
  <si>
    <t>聂建亮</t>
  </si>
  <si>
    <t>赵虎</t>
  </si>
  <si>
    <t>王子晖</t>
  </si>
  <si>
    <t>卢玲玲</t>
  </si>
  <si>
    <t>李成</t>
  </si>
  <si>
    <t>唐丽雅</t>
  </si>
  <si>
    <t>惠宁</t>
  </si>
  <si>
    <t>同雪莉</t>
  </si>
  <si>
    <t>白胜洁</t>
  </si>
  <si>
    <t>赵爽英</t>
  </si>
  <si>
    <t>任萌</t>
  </si>
  <si>
    <t>李云</t>
  </si>
  <si>
    <t>2017.6.30—2021.12.31</t>
    <phoneticPr fontId="4" type="noConversion"/>
  </si>
  <si>
    <t>2017.6.30—2020.12.30</t>
    <phoneticPr fontId="4" type="noConversion"/>
  </si>
  <si>
    <t>2017.6.30—2020.10.1</t>
    <phoneticPr fontId="4" type="noConversion"/>
  </si>
  <si>
    <t>2017.6.30—2020.6.30</t>
    <phoneticPr fontId="4" type="noConversion"/>
  </si>
  <si>
    <t>2017.6.30—2020.12.31</t>
    <phoneticPr fontId="4" type="noConversion"/>
  </si>
  <si>
    <t>2017.6.30—2021.6.30</t>
    <phoneticPr fontId="4" type="noConversion"/>
  </si>
  <si>
    <t>2017.6.30—2021.7.30</t>
    <phoneticPr fontId="4" type="noConversion"/>
  </si>
  <si>
    <t>2017.6.30—2020.7.30</t>
    <phoneticPr fontId="4" type="noConversion"/>
  </si>
  <si>
    <t>2017.6.30—2021.12.31</t>
    <phoneticPr fontId="4" type="noConversion"/>
  </si>
  <si>
    <t>历史学院</t>
  </si>
  <si>
    <t>中国思想文化研究所</t>
  </si>
  <si>
    <t>经济管理学院</t>
  </si>
  <si>
    <t>法学院</t>
  </si>
  <si>
    <t>中东研究所</t>
  </si>
  <si>
    <t>文学院</t>
  </si>
  <si>
    <t>新闻传播学院</t>
  </si>
  <si>
    <t>公共管理学院</t>
  </si>
  <si>
    <t>科学史高等研究院</t>
  </si>
  <si>
    <t>文化遗产学院</t>
  </si>
  <si>
    <t>马克思主义学院</t>
  </si>
  <si>
    <t>2017.6.30—2020.12.30</t>
    <phoneticPr fontId="4" type="noConversion"/>
  </si>
  <si>
    <t>学校科研资源占用费</t>
    <phoneticPr fontId="4" type="noConversion"/>
  </si>
  <si>
    <t>2017年拨付经费</t>
    <phoneticPr fontId="4" type="noConversion"/>
  </si>
  <si>
    <t>批准额度</t>
    <phoneticPr fontId="4" type="noConversion"/>
  </si>
  <si>
    <t>合计：伍佰贰拾柒万元</t>
    <phoneticPr fontId="4" type="noConversion"/>
  </si>
  <si>
    <t>———</t>
    <phoneticPr fontId="3" type="noConversion"/>
  </si>
  <si>
    <t>注：1、2017年度国家社科基金项目经费参照《国家社会科学基金项目资金管理办法》拨付，其中直接经费、间接经费比例分别为70%、30%；
   2、2017年拨付“批准经费金额”70%用于直接经费，“批准经费金额”扣除直接经费剩余部分用于间接经费拨付，待项目如期结项的“尾款”将用于2017年度间接经费30%缺少部分；
   3、参照《西北大学科研经费管理办法（试行）》规定，“学校科研资源占用费”将从间接费用中提取，重点课题提取0.3万元，一般课题提取0.2万元，一次性提取并纳入学校管理账户。
   4、为保证经费使用安全，经费卡号可进入财务个人系统查询。</t>
    <phoneticPr fontId="4" type="noConversion"/>
  </si>
  <si>
    <r>
      <t xml:space="preserve">2017年度国家社科基金项目立项经费（一期）拨付一览表
                                            </t>
    </r>
    <r>
      <rPr>
        <b/>
        <sz val="10"/>
        <color indexed="8"/>
        <rFont val="宋体"/>
        <family val="3"/>
        <charset val="134"/>
      </rPr>
      <t xml:space="preserve">                                               （经费单位：万元）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</si>
</sst>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.0"/>
  </numFmts>
  <fonts count="13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8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0" fontId="10" fillId="0" borderId="1" xfId="2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77" fontId="9" fillId="0" borderId="1" xfId="2" applyNumberFormat="1" applyFont="1" applyBorder="1" applyAlignment="1">
      <alignment horizontal="center" vertical="center" wrapText="1"/>
    </xf>
    <xf numFmtId="177" fontId="9" fillId="2" borderId="1" xfId="2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2" applyBorder="1" applyAlignment="1">
      <alignment horizontal="center"/>
    </xf>
    <xf numFmtId="0" fontId="10" fillId="0" borderId="0" xfId="2" applyBorder="1"/>
    <xf numFmtId="0" fontId="8" fillId="0" borderId="0" xfId="2" applyFont="1" applyBorder="1"/>
    <xf numFmtId="0" fontId="7" fillId="0" borderId="0" xfId="2" applyFont="1" applyBorder="1"/>
    <xf numFmtId="0" fontId="11" fillId="0" borderId="1" xfId="0" applyFont="1" applyBorder="1" applyAlignment="1">
      <alignment horizontal="center" vertical="center"/>
    </xf>
    <xf numFmtId="31" fontId="7" fillId="0" borderId="0" xfId="2" applyNumberFormat="1" applyFont="1" applyBorder="1" applyAlignment="1">
      <alignment horizontal="center"/>
    </xf>
    <xf numFmtId="0" fontId="1" fillId="0" borderId="0" xfId="2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130" zoomScaleNormal="100" zoomScaleSheetLayoutView="130" workbookViewId="0">
      <selection activeCell="L4" sqref="L4"/>
    </sheetView>
  </sheetViews>
  <sheetFormatPr defaultColWidth="9.75" defaultRowHeight="13.5" x14ac:dyDescent="0.15"/>
  <cols>
    <col min="1" max="1" width="4.375" style="16" customWidth="1"/>
    <col min="2" max="2" width="7.875" style="16" customWidth="1"/>
    <col min="3" max="3" width="8.5" style="15" customWidth="1"/>
    <col min="4" max="4" width="31.125" style="16" customWidth="1"/>
    <col min="5" max="5" width="8.375" style="15" customWidth="1"/>
    <col min="6" max="6" width="7.75" style="16" customWidth="1"/>
    <col min="7" max="7" width="8.25" style="16" customWidth="1"/>
    <col min="8" max="8" width="7.875" style="16" customWidth="1"/>
    <col min="9" max="9" width="8.75" style="16" customWidth="1"/>
    <col min="10" max="10" width="7.875" style="16" customWidth="1"/>
    <col min="11" max="11" width="10.25" style="16" customWidth="1"/>
    <col min="12" max="12" width="18.75" style="16" customWidth="1"/>
    <col min="13" max="13" width="16.125" style="15" customWidth="1"/>
    <col min="14" max="254" width="9" style="16" customWidth="1"/>
    <col min="255" max="255" width="5" style="16" customWidth="1"/>
    <col min="256" max="16384" width="9.75" style="16"/>
  </cols>
  <sheetData>
    <row r="1" spans="1:13" s="15" customFormat="1" ht="43.5" customHeight="1" x14ac:dyDescent="0.15">
      <c r="A1" s="21" t="s">
        <v>123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3.5" customHeight="1" x14ac:dyDescent="0.15">
      <c r="A2" s="1" t="s">
        <v>0</v>
      </c>
      <c r="B2" s="1" t="s">
        <v>9</v>
      </c>
      <c r="C2" s="1" t="s">
        <v>10</v>
      </c>
      <c r="D2" s="1" t="s">
        <v>1</v>
      </c>
      <c r="E2" s="2" t="s">
        <v>2</v>
      </c>
      <c r="F2" s="1" t="s">
        <v>3</v>
      </c>
      <c r="G2" s="3" t="s">
        <v>119</v>
      </c>
      <c r="H2" s="3" t="s">
        <v>118</v>
      </c>
      <c r="I2" s="3" t="s">
        <v>11</v>
      </c>
      <c r="J2" s="3" t="s">
        <v>12</v>
      </c>
      <c r="K2" s="3" t="s">
        <v>117</v>
      </c>
      <c r="L2" s="1" t="s">
        <v>4</v>
      </c>
      <c r="M2" s="1" t="s">
        <v>5</v>
      </c>
    </row>
    <row r="3" spans="1:13" s="17" customFormat="1" ht="21.75" customHeight="1" x14ac:dyDescent="0.15">
      <c r="A3" s="6">
        <v>1</v>
      </c>
      <c r="B3" s="19" t="s">
        <v>121</v>
      </c>
      <c r="C3" s="7" t="s">
        <v>6</v>
      </c>
      <c r="D3" s="8" t="s">
        <v>14</v>
      </c>
      <c r="E3" s="9" t="s">
        <v>42</v>
      </c>
      <c r="F3" s="7" t="s">
        <v>69</v>
      </c>
      <c r="G3" s="14">
        <v>35</v>
      </c>
      <c r="H3" s="10">
        <v>33</v>
      </c>
      <c r="I3" s="11">
        <f>G3*0.7</f>
        <v>24.5</v>
      </c>
      <c r="J3" s="11">
        <f>H3-I3-K3</f>
        <v>8.1999999999999993</v>
      </c>
      <c r="K3" s="11">
        <v>0.3</v>
      </c>
      <c r="L3" s="12" t="s">
        <v>96</v>
      </c>
      <c r="M3" s="13" t="s">
        <v>105</v>
      </c>
    </row>
    <row r="4" spans="1:13" s="17" customFormat="1" ht="21.75" customHeight="1" x14ac:dyDescent="0.15">
      <c r="A4" s="6">
        <v>2</v>
      </c>
      <c r="B4" s="19" t="s">
        <v>121</v>
      </c>
      <c r="C4" s="7" t="s">
        <v>7</v>
      </c>
      <c r="D4" s="8" t="s">
        <v>15</v>
      </c>
      <c r="E4" s="9" t="s">
        <v>43</v>
      </c>
      <c r="F4" s="7" t="s">
        <v>70</v>
      </c>
      <c r="G4" s="14">
        <v>20</v>
      </c>
      <c r="H4" s="10">
        <v>19</v>
      </c>
      <c r="I4" s="11">
        <f t="shared" ref="I4:I29" si="0">G4*0.7</f>
        <v>14</v>
      </c>
      <c r="J4" s="11">
        <f t="shared" ref="J4:J29" si="1">H4-I4-K4</f>
        <v>4.8</v>
      </c>
      <c r="K4" s="11">
        <v>0.2</v>
      </c>
      <c r="L4" s="12" t="s">
        <v>116</v>
      </c>
      <c r="M4" s="13" t="s">
        <v>106</v>
      </c>
    </row>
    <row r="5" spans="1:13" s="17" customFormat="1" ht="27.75" customHeight="1" x14ac:dyDescent="0.15">
      <c r="A5" s="6">
        <v>3</v>
      </c>
      <c r="B5" s="19" t="s">
        <v>121</v>
      </c>
      <c r="C5" s="7" t="s">
        <v>7</v>
      </c>
      <c r="D5" s="8" t="s">
        <v>16</v>
      </c>
      <c r="E5" s="9" t="s">
        <v>44</v>
      </c>
      <c r="F5" s="7" t="s">
        <v>71</v>
      </c>
      <c r="G5" s="14">
        <v>20</v>
      </c>
      <c r="H5" s="10">
        <v>19</v>
      </c>
      <c r="I5" s="11">
        <f t="shared" si="0"/>
        <v>14</v>
      </c>
      <c r="J5" s="11">
        <f t="shared" si="1"/>
        <v>4.8</v>
      </c>
      <c r="K5" s="11">
        <v>0.2</v>
      </c>
      <c r="L5" s="12" t="s">
        <v>98</v>
      </c>
      <c r="M5" s="13" t="s">
        <v>107</v>
      </c>
    </row>
    <row r="6" spans="1:13" s="17" customFormat="1" ht="21.75" customHeight="1" x14ac:dyDescent="0.15">
      <c r="A6" s="6">
        <v>4</v>
      </c>
      <c r="B6" s="19" t="s">
        <v>121</v>
      </c>
      <c r="C6" s="7" t="s">
        <v>7</v>
      </c>
      <c r="D6" s="8" t="s">
        <v>17</v>
      </c>
      <c r="E6" s="9" t="s">
        <v>45</v>
      </c>
      <c r="F6" s="7" t="s">
        <v>72</v>
      </c>
      <c r="G6" s="14">
        <v>20</v>
      </c>
      <c r="H6" s="10">
        <v>19</v>
      </c>
      <c r="I6" s="11">
        <f t="shared" si="0"/>
        <v>14</v>
      </c>
      <c r="J6" s="11">
        <f t="shared" si="1"/>
        <v>4.8</v>
      </c>
      <c r="K6" s="11">
        <v>0.2</v>
      </c>
      <c r="L6" s="12" t="s">
        <v>99</v>
      </c>
      <c r="M6" s="13" t="s">
        <v>107</v>
      </c>
    </row>
    <row r="7" spans="1:13" s="17" customFormat="1" ht="25.5" customHeight="1" x14ac:dyDescent="0.15">
      <c r="A7" s="6">
        <v>5</v>
      </c>
      <c r="B7" s="19" t="s">
        <v>121</v>
      </c>
      <c r="C7" s="7" t="s">
        <v>7</v>
      </c>
      <c r="D7" s="8" t="s">
        <v>18</v>
      </c>
      <c r="E7" s="9" t="s">
        <v>46</v>
      </c>
      <c r="F7" s="7" t="s">
        <v>73</v>
      </c>
      <c r="G7" s="14">
        <v>20</v>
      </c>
      <c r="H7" s="10">
        <v>19</v>
      </c>
      <c r="I7" s="11">
        <f t="shared" si="0"/>
        <v>14</v>
      </c>
      <c r="J7" s="11">
        <f t="shared" si="1"/>
        <v>4.8</v>
      </c>
      <c r="K7" s="11">
        <v>0.2</v>
      </c>
      <c r="L7" s="12" t="s">
        <v>99</v>
      </c>
      <c r="M7" s="13" t="s">
        <v>107</v>
      </c>
    </row>
    <row r="8" spans="1:13" s="17" customFormat="1" ht="21.75" customHeight="1" x14ac:dyDescent="0.15">
      <c r="A8" s="6">
        <v>6</v>
      </c>
      <c r="B8" s="19" t="s">
        <v>121</v>
      </c>
      <c r="C8" s="7" t="s">
        <v>7</v>
      </c>
      <c r="D8" s="8" t="s">
        <v>19</v>
      </c>
      <c r="E8" s="9" t="s">
        <v>47</v>
      </c>
      <c r="F8" s="7" t="s">
        <v>74</v>
      </c>
      <c r="G8" s="14">
        <v>20</v>
      </c>
      <c r="H8" s="10">
        <v>19</v>
      </c>
      <c r="I8" s="11">
        <f t="shared" si="0"/>
        <v>14</v>
      </c>
      <c r="J8" s="11">
        <f t="shared" si="1"/>
        <v>4.8</v>
      </c>
      <c r="K8" s="11">
        <v>0.2</v>
      </c>
      <c r="L8" s="12" t="s">
        <v>97</v>
      </c>
      <c r="M8" s="13" t="s">
        <v>108</v>
      </c>
    </row>
    <row r="9" spans="1:13" s="17" customFormat="1" ht="21.75" customHeight="1" x14ac:dyDescent="0.15">
      <c r="A9" s="6">
        <v>7</v>
      </c>
      <c r="B9" s="19" t="s">
        <v>121</v>
      </c>
      <c r="C9" s="7" t="s">
        <v>7</v>
      </c>
      <c r="D9" s="8" t="s">
        <v>20</v>
      </c>
      <c r="E9" s="9" t="s">
        <v>48</v>
      </c>
      <c r="F9" s="7" t="s">
        <v>75</v>
      </c>
      <c r="G9" s="14">
        <v>20</v>
      </c>
      <c r="H9" s="10">
        <v>19</v>
      </c>
      <c r="I9" s="11">
        <f t="shared" si="0"/>
        <v>14</v>
      </c>
      <c r="J9" s="11">
        <f t="shared" si="1"/>
        <v>4.8</v>
      </c>
      <c r="K9" s="11">
        <v>0.2</v>
      </c>
      <c r="L9" s="12" t="s">
        <v>100</v>
      </c>
      <c r="M9" s="13" t="s">
        <v>109</v>
      </c>
    </row>
    <row r="10" spans="1:13" s="17" customFormat="1" ht="21.75" customHeight="1" x14ac:dyDescent="0.15">
      <c r="A10" s="6">
        <v>8</v>
      </c>
      <c r="B10" s="19" t="s">
        <v>121</v>
      </c>
      <c r="C10" s="7" t="s">
        <v>7</v>
      </c>
      <c r="D10" s="8" t="s">
        <v>21</v>
      </c>
      <c r="E10" s="9" t="s">
        <v>49</v>
      </c>
      <c r="F10" s="7" t="s">
        <v>76</v>
      </c>
      <c r="G10" s="14">
        <v>20</v>
      </c>
      <c r="H10" s="10">
        <v>19</v>
      </c>
      <c r="I10" s="11">
        <f t="shared" si="0"/>
        <v>14</v>
      </c>
      <c r="J10" s="11">
        <f t="shared" si="1"/>
        <v>4.8</v>
      </c>
      <c r="K10" s="11">
        <v>0.2</v>
      </c>
      <c r="L10" s="12" t="s">
        <v>101</v>
      </c>
      <c r="M10" s="13" t="s">
        <v>109</v>
      </c>
    </row>
    <row r="11" spans="1:13" s="17" customFormat="1" ht="21.75" customHeight="1" x14ac:dyDescent="0.15">
      <c r="A11" s="6">
        <v>9</v>
      </c>
      <c r="B11" s="19" t="s">
        <v>121</v>
      </c>
      <c r="C11" s="7" t="s">
        <v>7</v>
      </c>
      <c r="D11" s="8" t="s">
        <v>22</v>
      </c>
      <c r="E11" s="9" t="s">
        <v>50</v>
      </c>
      <c r="F11" s="7" t="s">
        <v>77</v>
      </c>
      <c r="G11" s="14">
        <v>20</v>
      </c>
      <c r="H11" s="10">
        <v>19</v>
      </c>
      <c r="I11" s="11">
        <f t="shared" si="0"/>
        <v>14</v>
      </c>
      <c r="J11" s="11">
        <f t="shared" si="1"/>
        <v>4.8</v>
      </c>
      <c r="K11" s="11">
        <v>0.2</v>
      </c>
      <c r="L11" s="12" t="s">
        <v>97</v>
      </c>
      <c r="M11" s="13" t="s">
        <v>110</v>
      </c>
    </row>
    <row r="12" spans="1:13" s="17" customFormat="1" ht="21.75" customHeight="1" x14ac:dyDescent="0.15">
      <c r="A12" s="6">
        <v>10</v>
      </c>
      <c r="B12" s="19" t="s">
        <v>121</v>
      </c>
      <c r="C12" s="7" t="s">
        <v>7</v>
      </c>
      <c r="D12" s="8" t="s">
        <v>23</v>
      </c>
      <c r="E12" s="9" t="s">
        <v>51</v>
      </c>
      <c r="F12" s="7" t="s">
        <v>78</v>
      </c>
      <c r="G12" s="14">
        <v>20</v>
      </c>
      <c r="H12" s="10">
        <v>19</v>
      </c>
      <c r="I12" s="11">
        <f t="shared" si="0"/>
        <v>14</v>
      </c>
      <c r="J12" s="11">
        <f t="shared" si="1"/>
        <v>4.8</v>
      </c>
      <c r="K12" s="11">
        <v>0.2</v>
      </c>
      <c r="L12" s="12" t="s">
        <v>100</v>
      </c>
      <c r="M12" s="13" t="s">
        <v>111</v>
      </c>
    </row>
    <row r="13" spans="1:13" s="17" customFormat="1" ht="27.75" customHeight="1" x14ac:dyDescent="0.15">
      <c r="A13" s="6">
        <v>11</v>
      </c>
      <c r="B13" s="19" t="s">
        <v>121</v>
      </c>
      <c r="C13" s="7" t="s">
        <v>7</v>
      </c>
      <c r="D13" s="8" t="s">
        <v>24</v>
      </c>
      <c r="E13" s="9" t="s">
        <v>52</v>
      </c>
      <c r="F13" s="7" t="s">
        <v>79</v>
      </c>
      <c r="G13" s="14">
        <v>20</v>
      </c>
      <c r="H13" s="10">
        <v>19</v>
      </c>
      <c r="I13" s="11">
        <f t="shared" si="0"/>
        <v>14</v>
      </c>
      <c r="J13" s="11">
        <f t="shared" si="1"/>
        <v>4.8</v>
      </c>
      <c r="K13" s="11">
        <v>0.2</v>
      </c>
      <c r="L13" s="12" t="s">
        <v>100</v>
      </c>
      <c r="M13" s="13" t="s">
        <v>111</v>
      </c>
    </row>
    <row r="14" spans="1:13" s="17" customFormat="1" ht="21.75" customHeight="1" x14ac:dyDescent="0.15">
      <c r="A14" s="6">
        <v>12</v>
      </c>
      <c r="B14" s="19" t="s">
        <v>121</v>
      </c>
      <c r="C14" s="7" t="s">
        <v>7</v>
      </c>
      <c r="D14" s="8" t="s">
        <v>25</v>
      </c>
      <c r="E14" s="9" t="s">
        <v>53</v>
      </c>
      <c r="F14" s="7" t="s">
        <v>80</v>
      </c>
      <c r="G14" s="14">
        <v>20</v>
      </c>
      <c r="H14" s="10">
        <v>19</v>
      </c>
      <c r="I14" s="11">
        <f t="shared" si="0"/>
        <v>14</v>
      </c>
      <c r="J14" s="11">
        <f t="shared" si="1"/>
        <v>4.8</v>
      </c>
      <c r="K14" s="11">
        <v>0.2</v>
      </c>
      <c r="L14" s="12" t="s">
        <v>102</v>
      </c>
      <c r="M14" s="13" t="s">
        <v>111</v>
      </c>
    </row>
    <row r="15" spans="1:13" s="17" customFormat="1" ht="27" customHeight="1" x14ac:dyDescent="0.15">
      <c r="A15" s="6">
        <v>13</v>
      </c>
      <c r="B15" s="19" t="s">
        <v>121</v>
      </c>
      <c r="C15" s="7" t="s">
        <v>7</v>
      </c>
      <c r="D15" s="8" t="s">
        <v>26</v>
      </c>
      <c r="E15" s="9" t="s">
        <v>54</v>
      </c>
      <c r="F15" s="7" t="s">
        <v>81</v>
      </c>
      <c r="G15" s="14">
        <v>20</v>
      </c>
      <c r="H15" s="10">
        <v>19</v>
      </c>
      <c r="I15" s="11">
        <f t="shared" si="0"/>
        <v>14</v>
      </c>
      <c r="J15" s="11">
        <f t="shared" si="1"/>
        <v>4.8</v>
      </c>
      <c r="K15" s="11">
        <v>0.2</v>
      </c>
      <c r="L15" s="12" t="s">
        <v>100</v>
      </c>
      <c r="M15" s="13" t="s">
        <v>112</v>
      </c>
    </row>
    <row r="16" spans="1:13" s="17" customFormat="1" ht="21.75" customHeight="1" x14ac:dyDescent="0.15">
      <c r="A16" s="6">
        <v>14</v>
      </c>
      <c r="B16" s="19" t="s">
        <v>121</v>
      </c>
      <c r="C16" s="7" t="s">
        <v>8</v>
      </c>
      <c r="D16" s="8" t="s">
        <v>27</v>
      </c>
      <c r="E16" s="9" t="s">
        <v>55</v>
      </c>
      <c r="F16" s="7" t="s">
        <v>82</v>
      </c>
      <c r="G16" s="14">
        <v>20</v>
      </c>
      <c r="H16" s="10">
        <v>19</v>
      </c>
      <c r="I16" s="11">
        <f t="shared" si="0"/>
        <v>14</v>
      </c>
      <c r="J16" s="11">
        <f t="shared" si="1"/>
        <v>4.8</v>
      </c>
      <c r="K16" s="11">
        <v>0.2</v>
      </c>
      <c r="L16" s="12" t="s">
        <v>100</v>
      </c>
      <c r="M16" s="13" t="s">
        <v>113</v>
      </c>
    </row>
    <row r="17" spans="1:13" s="17" customFormat="1" ht="21.75" customHeight="1" x14ac:dyDescent="0.15">
      <c r="A17" s="6">
        <v>15</v>
      </c>
      <c r="B17" s="19" t="s">
        <v>121</v>
      </c>
      <c r="C17" s="7" t="s">
        <v>8</v>
      </c>
      <c r="D17" s="8" t="s">
        <v>28</v>
      </c>
      <c r="E17" s="9" t="s">
        <v>56</v>
      </c>
      <c r="F17" s="7" t="s">
        <v>83</v>
      </c>
      <c r="G17" s="14">
        <v>20</v>
      </c>
      <c r="H17" s="10">
        <v>19</v>
      </c>
      <c r="I17" s="11">
        <f t="shared" si="0"/>
        <v>14</v>
      </c>
      <c r="J17" s="11">
        <f t="shared" si="1"/>
        <v>4.8</v>
      </c>
      <c r="K17" s="11">
        <v>0.2</v>
      </c>
      <c r="L17" s="12" t="s">
        <v>97</v>
      </c>
      <c r="M17" s="13" t="s">
        <v>13</v>
      </c>
    </row>
    <row r="18" spans="1:13" s="17" customFormat="1" ht="29.25" customHeight="1" x14ac:dyDescent="0.15">
      <c r="A18" s="6">
        <v>16</v>
      </c>
      <c r="B18" s="19" t="s">
        <v>121</v>
      </c>
      <c r="C18" s="7" t="s">
        <v>8</v>
      </c>
      <c r="D18" s="8" t="s">
        <v>29</v>
      </c>
      <c r="E18" s="9" t="s">
        <v>57</v>
      </c>
      <c r="F18" s="7" t="s">
        <v>84</v>
      </c>
      <c r="G18" s="14">
        <v>20</v>
      </c>
      <c r="H18" s="10">
        <v>19</v>
      </c>
      <c r="I18" s="11">
        <f t="shared" si="0"/>
        <v>14</v>
      </c>
      <c r="J18" s="11">
        <f t="shared" si="1"/>
        <v>4.8</v>
      </c>
      <c r="K18" s="11">
        <v>0.2</v>
      </c>
      <c r="L18" s="12" t="s">
        <v>97</v>
      </c>
      <c r="M18" s="13" t="s">
        <v>112</v>
      </c>
    </row>
    <row r="19" spans="1:13" s="17" customFormat="1" ht="21.75" customHeight="1" x14ac:dyDescent="0.15">
      <c r="A19" s="6">
        <v>17</v>
      </c>
      <c r="B19" s="19" t="s">
        <v>121</v>
      </c>
      <c r="C19" s="7" t="s">
        <v>8</v>
      </c>
      <c r="D19" s="8" t="s">
        <v>30</v>
      </c>
      <c r="E19" s="9" t="s">
        <v>58</v>
      </c>
      <c r="F19" s="7" t="s">
        <v>85</v>
      </c>
      <c r="G19" s="14">
        <v>20</v>
      </c>
      <c r="H19" s="10">
        <v>19</v>
      </c>
      <c r="I19" s="11">
        <f t="shared" si="0"/>
        <v>14</v>
      </c>
      <c r="J19" s="11">
        <f t="shared" si="1"/>
        <v>4.8</v>
      </c>
      <c r="K19" s="11">
        <v>0.2</v>
      </c>
      <c r="L19" s="12" t="s">
        <v>99</v>
      </c>
      <c r="M19" s="13" t="s">
        <v>105</v>
      </c>
    </row>
    <row r="20" spans="1:13" s="17" customFormat="1" ht="21.75" customHeight="1" x14ac:dyDescent="0.15">
      <c r="A20" s="6">
        <v>18</v>
      </c>
      <c r="B20" s="19" t="s">
        <v>121</v>
      </c>
      <c r="C20" s="7" t="s">
        <v>8</v>
      </c>
      <c r="D20" s="8" t="s">
        <v>31</v>
      </c>
      <c r="E20" s="9" t="s">
        <v>59</v>
      </c>
      <c r="F20" s="7" t="s">
        <v>86</v>
      </c>
      <c r="G20" s="14">
        <v>20</v>
      </c>
      <c r="H20" s="10">
        <v>19</v>
      </c>
      <c r="I20" s="11">
        <f t="shared" si="0"/>
        <v>14</v>
      </c>
      <c r="J20" s="11">
        <f t="shared" si="1"/>
        <v>4.8</v>
      </c>
      <c r="K20" s="11">
        <v>0.2</v>
      </c>
      <c r="L20" s="12" t="s">
        <v>100</v>
      </c>
      <c r="M20" s="13" t="s">
        <v>105</v>
      </c>
    </row>
    <row r="21" spans="1:13" s="17" customFormat="1" ht="27" customHeight="1" x14ac:dyDescent="0.15">
      <c r="A21" s="6">
        <v>19</v>
      </c>
      <c r="B21" s="19" t="s">
        <v>121</v>
      </c>
      <c r="C21" s="7" t="s">
        <v>8</v>
      </c>
      <c r="D21" s="8" t="s">
        <v>32</v>
      </c>
      <c r="E21" s="9" t="s">
        <v>60</v>
      </c>
      <c r="F21" s="7" t="s">
        <v>87</v>
      </c>
      <c r="G21" s="14">
        <v>20</v>
      </c>
      <c r="H21" s="10">
        <v>19</v>
      </c>
      <c r="I21" s="11">
        <f t="shared" si="0"/>
        <v>14</v>
      </c>
      <c r="J21" s="11">
        <f t="shared" si="1"/>
        <v>4.8</v>
      </c>
      <c r="K21" s="11">
        <v>0.2</v>
      </c>
      <c r="L21" s="12" t="s">
        <v>103</v>
      </c>
      <c r="M21" s="13" t="s">
        <v>105</v>
      </c>
    </row>
    <row r="22" spans="1:13" s="17" customFormat="1" ht="21.75" customHeight="1" x14ac:dyDescent="0.15">
      <c r="A22" s="6">
        <v>20</v>
      </c>
      <c r="B22" s="19" t="s">
        <v>121</v>
      </c>
      <c r="C22" s="7" t="s">
        <v>8</v>
      </c>
      <c r="D22" s="8" t="s">
        <v>33</v>
      </c>
      <c r="E22" s="9" t="s">
        <v>61</v>
      </c>
      <c r="F22" s="7" t="s">
        <v>88</v>
      </c>
      <c r="G22" s="14">
        <v>20</v>
      </c>
      <c r="H22" s="10">
        <v>19</v>
      </c>
      <c r="I22" s="11">
        <f t="shared" si="0"/>
        <v>14</v>
      </c>
      <c r="J22" s="11">
        <f t="shared" si="1"/>
        <v>4.8</v>
      </c>
      <c r="K22" s="11">
        <v>0.2</v>
      </c>
      <c r="L22" s="12" t="s">
        <v>99</v>
      </c>
      <c r="M22" s="13" t="s">
        <v>114</v>
      </c>
    </row>
    <row r="23" spans="1:13" s="17" customFormat="1" ht="21.75" customHeight="1" x14ac:dyDescent="0.15">
      <c r="A23" s="6">
        <v>21</v>
      </c>
      <c r="B23" s="19" t="s">
        <v>121</v>
      </c>
      <c r="C23" s="7" t="s">
        <v>8</v>
      </c>
      <c r="D23" s="8" t="s">
        <v>34</v>
      </c>
      <c r="E23" s="9" t="s">
        <v>62</v>
      </c>
      <c r="F23" s="7" t="s">
        <v>89</v>
      </c>
      <c r="G23" s="14">
        <v>20</v>
      </c>
      <c r="H23" s="10">
        <v>19</v>
      </c>
      <c r="I23" s="11">
        <f t="shared" si="0"/>
        <v>14</v>
      </c>
      <c r="J23" s="11">
        <f t="shared" si="1"/>
        <v>4.8</v>
      </c>
      <c r="K23" s="11">
        <v>0.2</v>
      </c>
      <c r="L23" s="12" t="s">
        <v>100</v>
      </c>
      <c r="M23" s="13" t="s">
        <v>114</v>
      </c>
    </row>
    <row r="24" spans="1:13" s="17" customFormat="1" ht="27.75" customHeight="1" x14ac:dyDescent="0.15">
      <c r="A24" s="6">
        <v>22</v>
      </c>
      <c r="B24" s="19" t="s">
        <v>121</v>
      </c>
      <c r="C24" s="7" t="s">
        <v>36</v>
      </c>
      <c r="D24" s="8" t="s">
        <v>35</v>
      </c>
      <c r="E24" s="9" t="s">
        <v>63</v>
      </c>
      <c r="F24" s="7" t="s">
        <v>90</v>
      </c>
      <c r="G24" s="14">
        <v>20</v>
      </c>
      <c r="H24" s="10">
        <v>19</v>
      </c>
      <c r="I24" s="11">
        <f t="shared" si="0"/>
        <v>14</v>
      </c>
      <c r="J24" s="11">
        <f t="shared" si="1"/>
        <v>4.8</v>
      </c>
      <c r="K24" s="11">
        <v>0.2</v>
      </c>
      <c r="L24" s="12" t="s">
        <v>97</v>
      </c>
      <c r="M24" s="13" t="s">
        <v>107</v>
      </c>
    </row>
    <row r="25" spans="1:13" s="17" customFormat="1" ht="21.75" customHeight="1" x14ac:dyDescent="0.15">
      <c r="A25" s="6">
        <v>23</v>
      </c>
      <c r="B25" s="19" t="s">
        <v>121</v>
      </c>
      <c r="C25" s="7" t="s">
        <v>36</v>
      </c>
      <c r="D25" s="8" t="s">
        <v>37</v>
      </c>
      <c r="E25" s="9" t="s">
        <v>64</v>
      </c>
      <c r="F25" s="7" t="s">
        <v>91</v>
      </c>
      <c r="G25" s="14">
        <v>20</v>
      </c>
      <c r="H25" s="10">
        <v>19</v>
      </c>
      <c r="I25" s="11">
        <f t="shared" si="0"/>
        <v>14</v>
      </c>
      <c r="J25" s="11">
        <f t="shared" si="1"/>
        <v>4.8</v>
      </c>
      <c r="K25" s="11">
        <v>0.2</v>
      </c>
      <c r="L25" s="12" t="s">
        <v>100</v>
      </c>
      <c r="M25" s="13" t="s">
        <v>115</v>
      </c>
    </row>
    <row r="26" spans="1:13" s="17" customFormat="1" ht="21.75" customHeight="1" x14ac:dyDescent="0.15">
      <c r="A26" s="6">
        <v>24</v>
      </c>
      <c r="B26" s="19" t="s">
        <v>121</v>
      </c>
      <c r="C26" s="7" t="s">
        <v>36</v>
      </c>
      <c r="D26" s="8" t="s">
        <v>38</v>
      </c>
      <c r="E26" s="9" t="s">
        <v>65</v>
      </c>
      <c r="F26" s="7" t="s">
        <v>92</v>
      </c>
      <c r="G26" s="14">
        <v>20</v>
      </c>
      <c r="H26" s="10">
        <v>19</v>
      </c>
      <c r="I26" s="11">
        <f t="shared" si="0"/>
        <v>14</v>
      </c>
      <c r="J26" s="11">
        <f t="shared" si="1"/>
        <v>4.8</v>
      </c>
      <c r="K26" s="11">
        <v>0.2</v>
      </c>
      <c r="L26" s="12" t="s">
        <v>100</v>
      </c>
      <c r="M26" s="13" t="s">
        <v>109</v>
      </c>
    </row>
    <row r="27" spans="1:13" s="17" customFormat="1" ht="21.75" customHeight="1" x14ac:dyDescent="0.15">
      <c r="A27" s="6">
        <v>25</v>
      </c>
      <c r="B27" s="19" t="s">
        <v>121</v>
      </c>
      <c r="C27" s="7" t="s">
        <v>36</v>
      </c>
      <c r="D27" s="8" t="s">
        <v>39</v>
      </c>
      <c r="E27" s="9" t="s">
        <v>66</v>
      </c>
      <c r="F27" s="7" t="s">
        <v>93</v>
      </c>
      <c r="G27" s="14">
        <v>20</v>
      </c>
      <c r="H27" s="10">
        <v>19</v>
      </c>
      <c r="I27" s="11">
        <f t="shared" si="0"/>
        <v>14</v>
      </c>
      <c r="J27" s="11">
        <f t="shared" si="1"/>
        <v>4.8</v>
      </c>
      <c r="K27" s="11">
        <v>0.2</v>
      </c>
      <c r="L27" s="12" t="s">
        <v>97</v>
      </c>
      <c r="M27" s="13" t="s">
        <v>111</v>
      </c>
    </row>
    <row r="28" spans="1:13" s="17" customFormat="1" ht="25.5" customHeight="1" x14ac:dyDescent="0.15">
      <c r="A28" s="6">
        <v>26</v>
      </c>
      <c r="B28" s="19" t="s">
        <v>121</v>
      </c>
      <c r="C28" s="7" t="s">
        <v>36</v>
      </c>
      <c r="D28" s="8" t="s">
        <v>40</v>
      </c>
      <c r="E28" s="9" t="s">
        <v>67</v>
      </c>
      <c r="F28" s="7" t="s">
        <v>94</v>
      </c>
      <c r="G28" s="14">
        <v>20</v>
      </c>
      <c r="H28" s="10">
        <v>19</v>
      </c>
      <c r="I28" s="11">
        <f t="shared" si="0"/>
        <v>14</v>
      </c>
      <c r="J28" s="11">
        <f t="shared" si="1"/>
        <v>4.8</v>
      </c>
      <c r="K28" s="11">
        <v>0.2</v>
      </c>
      <c r="L28" s="12" t="s">
        <v>99</v>
      </c>
      <c r="M28" s="13" t="s">
        <v>114</v>
      </c>
    </row>
    <row r="29" spans="1:13" s="17" customFormat="1" ht="21.75" customHeight="1" x14ac:dyDescent="0.15">
      <c r="A29" s="6">
        <v>27</v>
      </c>
      <c r="B29" s="19" t="s">
        <v>121</v>
      </c>
      <c r="C29" s="7" t="s">
        <v>36</v>
      </c>
      <c r="D29" s="8" t="s">
        <v>41</v>
      </c>
      <c r="E29" s="9" t="s">
        <v>68</v>
      </c>
      <c r="F29" s="7" t="s">
        <v>95</v>
      </c>
      <c r="G29" s="14">
        <v>20</v>
      </c>
      <c r="H29" s="10">
        <v>19</v>
      </c>
      <c r="I29" s="11">
        <f t="shared" si="0"/>
        <v>14</v>
      </c>
      <c r="J29" s="11">
        <f t="shared" si="1"/>
        <v>4.8</v>
      </c>
      <c r="K29" s="11">
        <v>0.2</v>
      </c>
      <c r="L29" s="12" t="s">
        <v>104</v>
      </c>
      <c r="M29" s="13" t="s">
        <v>106</v>
      </c>
    </row>
    <row r="30" spans="1:13" ht="26.25" customHeight="1" x14ac:dyDescent="0.15">
      <c r="A30" s="22" t="s">
        <v>120</v>
      </c>
      <c r="B30" s="23"/>
      <c r="C30" s="23"/>
      <c r="D30" s="23"/>
      <c r="E30" s="23"/>
      <c r="F30" s="24"/>
      <c r="G30" s="4">
        <f>SUM(G3:G29)</f>
        <v>555</v>
      </c>
      <c r="H30" s="4">
        <f>SUM(H3:H29)</f>
        <v>527</v>
      </c>
      <c r="I30" s="4">
        <f>SUM(I3:I29)</f>
        <v>388.5</v>
      </c>
      <c r="J30" s="4">
        <f>SUM(J3:J29)</f>
        <v>132.99999999999997</v>
      </c>
      <c r="K30" s="4">
        <f>SUM(K3:K29)</f>
        <v>5.5000000000000027</v>
      </c>
      <c r="L30" s="4"/>
      <c r="M30" s="5"/>
    </row>
    <row r="31" spans="1:13" ht="54.75" customHeight="1" x14ac:dyDescent="0.15">
      <c r="A31" s="25" t="s">
        <v>122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3" spans="8:12" ht="25.5" customHeight="1" x14ac:dyDescent="0.15">
      <c r="H33" s="27"/>
      <c r="I33" s="27"/>
      <c r="J33" s="27"/>
      <c r="K33" s="27"/>
      <c r="L33" s="27"/>
    </row>
    <row r="34" spans="8:12" ht="14.25" x14ac:dyDescent="0.15">
      <c r="H34" s="18"/>
      <c r="I34" s="18"/>
      <c r="J34" s="18"/>
      <c r="K34" s="18"/>
    </row>
    <row r="35" spans="8:12" ht="25.5" customHeight="1" x14ac:dyDescent="0.15">
      <c r="H35" s="27"/>
      <c r="I35" s="27"/>
      <c r="J35" s="27"/>
      <c r="K35" s="27"/>
      <c r="L35" s="27"/>
    </row>
    <row r="36" spans="8:12" ht="22.5" customHeight="1" x14ac:dyDescent="0.15">
      <c r="H36" s="20"/>
      <c r="I36" s="20"/>
      <c r="J36" s="20"/>
      <c r="K36" s="20"/>
      <c r="L36" s="20"/>
    </row>
    <row r="37" spans="8:12" ht="21" customHeight="1" x14ac:dyDescent="0.15"/>
  </sheetData>
  <mergeCells count="6">
    <mergeCell ref="H36:L36"/>
    <mergeCell ref="A1:M1"/>
    <mergeCell ref="A30:F30"/>
    <mergeCell ref="A31:M31"/>
    <mergeCell ref="H33:L33"/>
    <mergeCell ref="H35:L35"/>
  </mergeCells>
  <phoneticPr fontId="3" type="noConversion"/>
  <pageMargins left="0" right="0" top="0.35433070866141736" bottom="0.35433070866141736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发放表</vt:lpstr>
      <vt:lpstr>发放表!Print_Titles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2017-10-19T01:06:10Z</cp:lastPrinted>
  <dcterms:created xsi:type="dcterms:W3CDTF">2006-09-16T00:00:00Z</dcterms:created>
  <dcterms:modified xsi:type="dcterms:W3CDTF">2017-10-20T08:09:45Z</dcterms:modified>
</cp:coreProperties>
</file>